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1625" windowWidth="15480" windowHeight="116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6" r:id="rId5"/>
  </sheets>
  <calcPr calcId="124519"/>
</workbook>
</file>

<file path=xl/calcChain.xml><?xml version="1.0" encoding="utf-8"?>
<calcChain xmlns="http://schemas.openxmlformats.org/spreadsheetml/2006/main">
  <c r="F9" i="1"/>
  <c r="I9" s="1"/>
  <c r="J15"/>
  <c r="F15"/>
  <c r="F14"/>
  <c r="F17"/>
  <c r="J17" s="1"/>
  <c r="F12"/>
  <c r="J12"/>
  <c r="J11"/>
  <c r="F10"/>
  <c r="J10" s="1"/>
  <c r="J16"/>
  <c r="I14" l="1"/>
  <c r="J14" s="1"/>
  <c r="J9"/>
</calcChain>
</file>

<file path=xl/sharedStrings.xml><?xml version="1.0" encoding="utf-8"?>
<sst xmlns="http://schemas.openxmlformats.org/spreadsheetml/2006/main" count="31" uniqueCount="23">
  <si>
    <t>№№
п/п</t>
  </si>
  <si>
    <t>Наименование
товаров (работ, услуг)</t>
  </si>
  <si>
    <t>Оптовая 
цена, руб.</t>
  </si>
  <si>
    <t>Расчетная
наценка, руб.</t>
  </si>
  <si>
    <t>Отпускная
цена, руб.</t>
  </si>
  <si>
    <t>1.</t>
  </si>
  <si>
    <t>тн.</t>
  </si>
  <si>
    <t>Ед.
изм.</t>
  </si>
  <si>
    <t>НДС,
 20%</t>
  </si>
  <si>
    <t>м3</t>
  </si>
  <si>
    <t>2.</t>
  </si>
  <si>
    <t xml:space="preserve"> </t>
  </si>
  <si>
    <t>населению по свободно-отпускным ценам</t>
  </si>
  <si>
    <t>населению по фиксированным розничным ценам</t>
  </si>
  <si>
    <t xml:space="preserve">населению по розничным льготным ценам, с 50% скидкой </t>
  </si>
  <si>
    <t xml:space="preserve">       Экономист                                                      Е.И. Климашевская</t>
  </si>
  <si>
    <t>Начальник ПЭО                                            Н.Н. Романович</t>
  </si>
  <si>
    <t xml:space="preserve">Отпускная цена на т/брикет "Ляховичский":                                   </t>
  </si>
  <si>
    <t xml:space="preserve">Расчетная наценка на дрова по лесхозу: </t>
  </si>
  <si>
    <t>ИТОГО
,отпускная стоимость с НДС</t>
  </si>
  <si>
    <t>организациям:</t>
  </si>
  <si>
    <t xml:space="preserve">     организациям:</t>
  </si>
  <si>
    <t xml:space="preserve">                                                                               УТВЕРЖДАЮ:
                                                                                                                                  Директор   КУМПП "Лунинецкое ЖКХ"  
                                                                                                                _____________А.В. Юзупанов  
                                                                                                                              "______" ____________________2025г. 
     ПРЕЙСКУРАНТ ЦЕН И РАСЧЕТНЫХ НАЦЕНОК  № _______  
от "17"  февраля   2025г.  
на товары, реализуемые КУМПП ЖКХ "Лунинецкое ЖКХ"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</si>
</sst>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5" fillId="0" borderId="3" xfId="0" applyFont="1" applyBorder="1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3" xfId="0" applyBorder="1"/>
    <xf numFmtId="2" fontId="6" fillId="0" borderId="3" xfId="0" applyNumberFormat="1" applyFont="1" applyBorder="1"/>
    <xf numFmtId="0" fontId="7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/>
    <xf numFmtId="0" fontId="7" fillId="0" borderId="3" xfId="0" applyFont="1" applyBorder="1" applyAlignment="1">
      <alignment wrapText="1"/>
    </xf>
    <xf numFmtId="0" fontId="0" fillId="0" borderId="3" xfId="0" applyBorder="1" applyAlignment="1"/>
    <xf numFmtId="0" fontId="1" fillId="0" borderId="3" xfId="0" applyFont="1" applyBorder="1" applyAlignment="1">
      <alignment wrapText="1"/>
    </xf>
    <xf numFmtId="2" fontId="5" fillId="0" borderId="3" xfId="0" applyNumberFormat="1" applyFont="1" applyBorder="1" applyAlignment="1"/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6" fillId="0" borderId="2" xfId="0" applyNumberFormat="1" applyFont="1" applyBorder="1" applyAlignment="1"/>
    <xf numFmtId="2" fontId="7" fillId="0" borderId="3" xfId="0" applyNumberFormat="1" applyFont="1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left" indent="1"/>
    </xf>
    <xf numFmtId="0" fontId="9" fillId="0" borderId="3" xfId="0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M4" sqref="M4"/>
    </sheetView>
  </sheetViews>
  <sheetFormatPr defaultRowHeight="15"/>
  <cols>
    <col min="1" max="1" width="5" customWidth="1"/>
    <col min="2" max="2" width="30" customWidth="1"/>
    <col min="3" max="3" width="7" customWidth="1"/>
    <col min="4" max="4" width="11" customWidth="1"/>
    <col min="5" max="5" width="9.85546875" customWidth="1"/>
    <col min="6" max="6" width="10.85546875" customWidth="1"/>
    <col min="7" max="7" width="0.140625" hidden="1" customWidth="1"/>
    <col min="8" max="8" width="9.140625" hidden="1" customWidth="1"/>
    <col min="9" max="9" width="7.7109375" customWidth="1"/>
    <col min="10" max="10" width="10.85546875" customWidth="1"/>
  </cols>
  <sheetData>
    <row r="1" spans="1:16" ht="15" customHeight="1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</row>
    <row r="2" spans="1:16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6" ht="132" customHeight="1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6">
      <c r="A4" s="23" t="s">
        <v>0</v>
      </c>
      <c r="B4" s="23" t="s">
        <v>1</v>
      </c>
      <c r="C4" s="23" t="s">
        <v>7</v>
      </c>
      <c r="D4" s="23" t="s">
        <v>2</v>
      </c>
      <c r="E4" s="23" t="s">
        <v>3</v>
      </c>
      <c r="F4" s="23" t="s">
        <v>4</v>
      </c>
      <c r="G4" s="1"/>
      <c r="H4" s="1"/>
      <c r="I4" s="23" t="s">
        <v>8</v>
      </c>
      <c r="J4" s="23" t="s">
        <v>19</v>
      </c>
    </row>
    <row r="5" spans="1:16">
      <c r="A5" s="24"/>
      <c r="B5" s="24"/>
      <c r="C5" s="24"/>
      <c r="D5" s="24"/>
      <c r="E5" s="24"/>
      <c r="F5" s="24"/>
      <c r="G5" s="1"/>
      <c r="H5" s="1"/>
      <c r="I5" s="24"/>
      <c r="J5" s="24"/>
      <c r="P5" t="s">
        <v>11</v>
      </c>
    </row>
    <row r="6" spans="1:16" ht="57.75" customHeight="1">
      <c r="A6" s="24"/>
      <c r="B6" s="24"/>
      <c r="C6" s="24"/>
      <c r="D6" s="24"/>
      <c r="E6" s="24"/>
      <c r="F6" s="24"/>
      <c r="G6" s="1"/>
      <c r="H6" s="1"/>
      <c r="I6" s="24"/>
      <c r="J6" s="24"/>
    </row>
    <row r="7" spans="1:16" ht="17.25" customHeight="1">
      <c r="A7" s="15">
        <v>1</v>
      </c>
      <c r="B7" s="9">
        <v>2</v>
      </c>
      <c r="C7" s="5">
        <v>3</v>
      </c>
      <c r="D7" s="5">
        <v>4</v>
      </c>
      <c r="E7" s="5">
        <v>5</v>
      </c>
      <c r="F7" s="5">
        <v>6</v>
      </c>
      <c r="G7" s="6"/>
      <c r="H7" s="6"/>
      <c r="I7" s="2"/>
      <c r="J7" s="2"/>
    </row>
    <row r="8" spans="1:16" ht="29.25" customHeight="1">
      <c r="A8" s="15" t="s">
        <v>5</v>
      </c>
      <c r="B8" s="15" t="s">
        <v>17</v>
      </c>
      <c r="C8" s="5"/>
      <c r="D8" s="5"/>
      <c r="E8" s="5"/>
      <c r="F8" s="5"/>
      <c r="G8" s="6"/>
      <c r="H8" s="6"/>
      <c r="I8" s="2"/>
      <c r="J8" s="2"/>
    </row>
    <row r="9" spans="1:16" ht="29.25" customHeight="1">
      <c r="A9" s="15"/>
      <c r="B9" s="21" t="s">
        <v>20</v>
      </c>
      <c r="C9" s="4" t="s">
        <v>6</v>
      </c>
      <c r="D9" s="18">
        <v>110.1</v>
      </c>
      <c r="E9" s="18">
        <v>59.12</v>
      </c>
      <c r="F9" s="18">
        <f>D9+E9</f>
        <v>169.22</v>
      </c>
      <c r="G9" s="6"/>
      <c r="H9" s="6"/>
      <c r="I9" s="10">
        <f t="shared" ref="I9" si="0">F9*20/100</f>
        <v>33.844000000000001</v>
      </c>
      <c r="J9" s="17">
        <f t="shared" ref="J9:J12" si="1">F9+I9</f>
        <v>203.06399999999999</v>
      </c>
    </row>
    <row r="10" spans="1:16" ht="24.75" customHeight="1">
      <c r="A10" s="3"/>
      <c r="B10" s="9" t="s">
        <v>12</v>
      </c>
      <c r="C10" s="4" t="s">
        <v>6</v>
      </c>
      <c r="D10" s="18">
        <v>110.1</v>
      </c>
      <c r="E10" s="18">
        <v>56.9</v>
      </c>
      <c r="F10" s="18">
        <f>D10+E10</f>
        <v>167</v>
      </c>
      <c r="G10" s="12"/>
      <c r="H10" s="12"/>
      <c r="I10" s="10"/>
      <c r="J10" s="7">
        <f t="shared" si="1"/>
        <v>167</v>
      </c>
    </row>
    <row r="11" spans="1:16" ht="24.75" customHeight="1">
      <c r="A11" s="3"/>
      <c r="B11" s="9" t="s">
        <v>13</v>
      </c>
      <c r="C11" s="4" t="s">
        <v>6</v>
      </c>
      <c r="D11" s="8"/>
      <c r="E11" s="8"/>
      <c r="F11" s="11">
        <v>28.33</v>
      </c>
      <c r="G11" s="6"/>
      <c r="H11" s="6"/>
      <c r="I11" s="7"/>
      <c r="J11" s="7">
        <f t="shared" si="1"/>
        <v>28.33</v>
      </c>
    </row>
    <row r="12" spans="1:16" ht="24.75" customHeight="1">
      <c r="A12" s="3"/>
      <c r="B12" s="9" t="s">
        <v>14</v>
      </c>
      <c r="C12" s="4" t="s">
        <v>6</v>
      </c>
      <c r="D12" s="8"/>
      <c r="E12" s="8"/>
      <c r="F12" s="18">
        <f>F11/2</f>
        <v>14.164999999999999</v>
      </c>
      <c r="G12" s="6"/>
      <c r="H12" s="6"/>
      <c r="I12" s="7"/>
      <c r="J12" s="7">
        <f t="shared" si="1"/>
        <v>14.164999999999999</v>
      </c>
    </row>
    <row r="13" spans="1:16" ht="30" customHeight="1">
      <c r="A13" s="3" t="s">
        <v>10</v>
      </c>
      <c r="B13" s="16" t="s">
        <v>18</v>
      </c>
      <c r="C13" s="4"/>
      <c r="D13" s="8"/>
      <c r="E13" s="8"/>
      <c r="F13" s="8"/>
      <c r="G13" s="6"/>
      <c r="H13" s="6"/>
      <c r="I13" s="7"/>
      <c r="J13" s="7"/>
    </row>
    <row r="14" spans="1:16" ht="30" customHeight="1">
      <c r="A14" s="3"/>
      <c r="B14" s="21" t="s">
        <v>21</v>
      </c>
      <c r="C14" s="4"/>
      <c r="D14" s="18">
        <v>28.8</v>
      </c>
      <c r="E14" s="18">
        <v>15.12</v>
      </c>
      <c r="F14" s="18">
        <f>D14+E14</f>
        <v>43.92</v>
      </c>
      <c r="G14" s="12"/>
      <c r="H14" s="12"/>
      <c r="I14" s="10">
        <f>F14*20/100</f>
        <v>8.7840000000000007</v>
      </c>
      <c r="J14" s="10">
        <f>F14+I14</f>
        <v>52.704000000000001</v>
      </c>
    </row>
    <row r="15" spans="1:16" ht="24.75" customHeight="1">
      <c r="A15" s="3"/>
      <c r="B15" s="9" t="s">
        <v>12</v>
      </c>
      <c r="C15" s="4" t="s">
        <v>9</v>
      </c>
      <c r="D15" s="18">
        <v>28.8</v>
      </c>
      <c r="E15" s="18">
        <v>16.2</v>
      </c>
      <c r="F15" s="18">
        <f>D15+E15</f>
        <v>45</v>
      </c>
      <c r="G15" s="12"/>
      <c r="H15" s="12"/>
      <c r="I15" s="10"/>
      <c r="J15" s="10">
        <f>F15+I15</f>
        <v>45</v>
      </c>
    </row>
    <row r="16" spans="1:16" ht="24.75" customHeight="1">
      <c r="A16" s="3"/>
      <c r="B16" s="9" t="s">
        <v>13</v>
      </c>
      <c r="C16" s="4" t="s">
        <v>9</v>
      </c>
      <c r="D16" s="5"/>
      <c r="E16" s="5"/>
      <c r="F16" s="13">
        <v>9.17</v>
      </c>
      <c r="G16" s="12"/>
      <c r="H16" s="12"/>
      <c r="I16" s="10"/>
      <c r="J16" s="10">
        <f t="shared" ref="J16:J17" si="2">F16+I16</f>
        <v>9.17</v>
      </c>
    </row>
    <row r="17" spans="1:10" ht="24.75" customHeight="1">
      <c r="A17" s="3"/>
      <c r="B17" s="9" t="s">
        <v>14</v>
      </c>
      <c r="C17" s="4" t="s">
        <v>9</v>
      </c>
      <c r="D17" s="5"/>
      <c r="E17" s="5"/>
      <c r="F17" s="22">
        <f>F16/2</f>
        <v>4.585</v>
      </c>
      <c r="G17" s="6"/>
      <c r="H17" s="6"/>
      <c r="I17" s="14"/>
      <c r="J17" s="10">
        <f t="shared" si="2"/>
        <v>4.585</v>
      </c>
    </row>
    <row r="18" spans="1:10" ht="68.25" customHeight="1">
      <c r="A18" s="20"/>
      <c r="B18" s="26" t="s">
        <v>16</v>
      </c>
      <c r="C18" s="26"/>
      <c r="D18" s="26"/>
      <c r="E18" s="26"/>
      <c r="F18" s="26"/>
      <c r="G18" s="26"/>
      <c r="H18" s="26"/>
      <c r="I18" s="26"/>
      <c r="J18" s="26"/>
    </row>
    <row r="19" spans="1:10" ht="15.75">
      <c r="A19" s="19"/>
      <c r="B19" s="26" t="s">
        <v>15</v>
      </c>
      <c r="C19" s="26"/>
      <c r="D19" s="26"/>
      <c r="E19" s="26"/>
      <c r="F19" s="26"/>
      <c r="G19" s="26"/>
      <c r="H19" s="26"/>
      <c r="I19" s="26"/>
      <c r="J19" s="26"/>
    </row>
  </sheetData>
  <mergeCells count="11">
    <mergeCell ref="A1:J3"/>
    <mergeCell ref="B19:J19"/>
    <mergeCell ref="B18:J18"/>
    <mergeCell ref="I4:I6"/>
    <mergeCell ref="J4:J6"/>
    <mergeCell ref="A4:A6"/>
    <mergeCell ref="B4:B6"/>
    <mergeCell ref="C4:C6"/>
    <mergeCell ref="D4:D6"/>
    <mergeCell ref="E4:E6"/>
    <mergeCell ref="F4:F6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USER</cp:lastModifiedBy>
  <cp:lastPrinted>2025-02-14T13:49:02Z</cp:lastPrinted>
  <dcterms:created xsi:type="dcterms:W3CDTF">2010-11-02T09:43:45Z</dcterms:created>
  <dcterms:modified xsi:type="dcterms:W3CDTF">2025-02-20T09:57:28Z</dcterms:modified>
</cp:coreProperties>
</file>